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973EC16D-6B52-4841-B921-1786BACDA5BE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6c) CLASIFICACION FUNCIONAL" sheetId="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'[4]FORMATO 3 FUENTE'!$E$14</definedName>
    <definedName name="APP_FIN_04">'[5]FORMATO 3 FUENTE'!$E$14</definedName>
    <definedName name="APP_FIN_06" localSheetId="0">'[4]FORMATO 3 FUENTE'!$G$14</definedName>
    <definedName name="APP_FIN_06">'[5]FORMATO 3 FUENTE'!$G$14</definedName>
    <definedName name="APP_FIN_07" localSheetId="0">'[4]FORMATO 3 FUENTE'!$H$14</definedName>
    <definedName name="APP_FIN_07">'[5]FORMATO 3 FUENTE'!$H$14</definedName>
    <definedName name="APP_FIN_08" localSheetId="0">'[4]FORMATO 3 FUENTE'!$I$14</definedName>
    <definedName name="APP_FIN_08">'[5]FORMATO 3 FUENTE'!$I$14</definedName>
    <definedName name="APP_FIN_09" localSheetId="0">'[4]FORMATO 3 FUENTE'!$J$14</definedName>
    <definedName name="APP_FIN_09">'[5]FORMATO 3 FUENTE'!$J$14</definedName>
    <definedName name="APP_FIN_10" localSheetId="0">'[4]FORMATO 3 FUENTE'!$K$14</definedName>
    <definedName name="APP_FIN_10">'[5]FORMATO 3 FUENTE'!$K$14</definedName>
    <definedName name="APP_T10" localSheetId="0">'[4]FORMATO 3 FUENTE'!$K$9</definedName>
    <definedName name="APP_T10">'[5]FORMATO 3 FUENTE'!$K$9</definedName>
    <definedName name="APP_T4" localSheetId="0">'[4]FORMATO 3 FUENTE'!$E$9</definedName>
    <definedName name="APP_T4">'[5]FORMATO 3 FUENTE'!$E$9</definedName>
    <definedName name="APP_T6" localSheetId="0">'[4]FORMATO 3 FUENTE'!$G$9</definedName>
    <definedName name="APP_T6">'[5]FORMATO 3 FUENTE'!$G$9</definedName>
    <definedName name="APP_T7" localSheetId="0">'[4]FORMATO 3 FUENTE'!$H$9</definedName>
    <definedName name="APP_T7">'[5]FORMATO 3 FUENTE'!$H$9</definedName>
    <definedName name="APP_T8" localSheetId="0">'[4]FORMATO 3 FUENTE'!$I$9</definedName>
    <definedName name="APP_T8">'[5]FORMATO 3 FUENTE'!$I$9</definedName>
    <definedName name="APP_T9" localSheetId="0">'[4]FORMATO 3 FUENTE'!$J$9</definedName>
    <definedName name="APP_T9">'[5]FORMATO 3 FUENTE'!$J$9</definedName>
    <definedName name="DEUDA_CONT_FIN_01" localSheetId="0">'[4]FORMATO 2 FUENTE'!$G$24</definedName>
    <definedName name="DEUDA_CONT_FIN_01">'[5]FORMATO 2 FUENTE'!$G$24</definedName>
    <definedName name="DEUDA_CONT_FIN_02" localSheetId="0">'[4]FORMATO 2 FUENTE'!$H$34</definedName>
    <definedName name="DEUDA_CONT_FIN_02">'[5]FORMATO 2 FUENTE'!$H$34</definedName>
    <definedName name="DEUDA_CONT_FIN_03" localSheetId="0">'[4]FORMATO 2 FUENTE'!$I$34</definedName>
    <definedName name="DEUDA_CONT_FIN_03">'[5]FORMATO 2 FUENTE'!$I$34</definedName>
    <definedName name="DEUDA_CONT_FIN_04" localSheetId="0">'[4]FORMATO 2 FUENTE'!$J$34</definedName>
    <definedName name="DEUDA_CONT_FIN_04">'[5]FORMATO 2 FUENTE'!$J$34</definedName>
    <definedName name="DEUDA_CONT_FIN_05" localSheetId="0">'[4]FORMATO 2 FUENTE'!$K$34</definedName>
    <definedName name="DEUDA_CONT_FIN_05">'[5]FORMATO 2 FUENTE'!$K$34</definedName>
    <definedName name="DEUDA_CONT_FIN_06" localSheetId="0">'[4]FORMATO 2 FUENTE'!$L$34</definedName>
    <definedName name="DEUDA_CONT_FIN_06">'[5]FORMATO 2 FUENTE'!$L$34</definedName>
    <definedName name="DEUDA_CONT_FIN_07" localSheetId="0">'[4]FORMATO 2 FUENTE'!$M$34</definedName>
    <definedName name="DEUDA_CONT_FIN_07">'[5]FORMATO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'[4]FORMATO 6 b) FUENTE'!$B$26</definedName>
    <definedName name="GASTO_E_FIN_01">'[5]FORMATO 6 b) FUENTE'!$B$26</definedName>
    <definedName name="GASTO_E_FIN_02" localSheetId="0">'[4]FORMATO 6 b) FUENTE'!$C$26</definedName>
    <definedName name="GASTO_E_FIN_02">'[5]FORMATO 6 b) FUENTE'!$C$26</definedName>
    <definedName name="GASTO_E_FIN_03" localSheetId="0">'[4]FORMATO 6 b) FUENTE'!$D$26</definedName>
    <definedName name="GASTO_E_FIN_03">'[5]FORMATO 6 b) FUENTE'!$D$26</definedName>
    <definedName name="GASTO_E_FIN_04" localSheetId="0">'[4]FORMATO 6 b) FUENTE'!$E$26</definedName>
    <definedName name="GASTO_E_FIN_04">'[5]FORMATO 6 b) FUENTE'!$E$26</definedName>
    <definedName name="GASTO_E_FIN_05" localSheetId="0">'[4]FORMATO 6 b) FUENTE'!$F$26</definedName>
    <definedName name="GASTO_E_FIN_05">'[5]FORMATO 6 b) FUENTE'!$F$26</definedName>
    <definedName name="GASTO_E_FIN_06" localSheetId="0">'[4]FORMATO 6 b) FUENTE'!$G$26</definedName>
    <definedName name="GASTO_E_FIN_06">'[5]FORMATO 6 b) FUENTE'!$G$26</definedName>
    <definedName name="GASTO_E_T1">'[3]Formato 6b'!$B$19</definedName>
    <definedName name="GASTO_E_T2" localSheetId="0">'[4]FORMATO 6 b) FUENTE'!$C$17</definedName>
    <definedName name="GASTO_E_T2">'[5]FORMATO 6 b) FUENTE'!$C$17</definedName>
    <definedName name="GASTO_E_T3" localSheetId="0">'[4]FORMATO 6 b) FUENTE'!$D$17</definedName>
    <definedName name="GASTO_E_T3">'[5]FORMATO 6 b) FUENTE'!$D$17</definedName>
    <definedName name="GASTO_E_T4" localSheetId="0">'[4]FORMATO 6 b) FUENTE'!$E$17</definedName>
    <definedName name="GASTO_E_T4">'[5]FORMATO 6 b) FUENTE'!$E$17</definedName>
    <definedName name="GASTO_E_T5" localSheetId="0">'[4]FORMATO 6 b) FUENTE'!$F$17</definedName>
    <definedName name="GASTO_E_T5">'[5]FORMATO 6 b) FUENTE'!$F$17</definedName>
    <definedName name="GASTO_E_T6" localSheetId="0">'[4]FORMATO 6 b) FUENTE'!$G$17</definedName>
    <definedName name="GASTO_E_T6">'[5]FORMATO 6 b) FUENTE'!$G$17</definedName>
    <definedName name="GASTO_NE_FIN_01" localSheetId="0">'[4]FORMATO 6 b) FUENTE'!$B$16</definedName>
    <definedName name="GASTO_NE_FIN_01">'[5]FORMATO 6 b) FUENTE'!$B$16</definedName>
    <definedName name="GASTO_NE_FIN_02" localSheetId="0">'[4]FORMATO 6 b) FUENTE'!$C$16</definedName>
    <definedName name="GASTO_NE_FIN_02">'[5]FORMATO 6 b) FUENTE'!$C$16</definedName>
    <definedName name="GASTO_NE_FIN_03" localSheetId="0">'[4]FORMATO 6 b) FUENTE'!$D$16</definedName>
    <definedName name="GASTO_NE_FIN_03">'[5]FORMATO 6 b) FUENTE'!$D$16</definedName>
    <definedName name="GASTO_NE_FIN_04" localSheetId="0">'[4]FORMATO 6 b) FUENTE'!$E$16</definedName>
    <definedName name="GASTO_NE_FIN_04">'[5]FORMATO 6 b) FUENTE'!$E$16</definedName>
    <definedName name="GASTO_NE_FIN_05" localSheetId="0">'[4]FORMATO 6 b) FUENTE'!$F$16</definedName>
    <definedName name="GASTO_NE_FIN_05">'[5]FORMATO 6 b) FUENTE'!$F$16</definedName>
    <definedName name="GASTO_NE_FIN_06" localSheetId="0">'[4]FORMATO 6 b) FUENTE'!$G$16</definedName>
    <definedName name="GASTO_NE_FIN_06">'[5]FORMATO 6 b) FUENTE'!$G$16</definedName>
    <definedName name="GASTO_NE_T1">'[3]Formato 6b'!$B$9</definedName>
    <definedName name="GASTO_NE_T2" localSheetId="0">'[4]FORMATO 6 b) FUENTE'!$C$7</definedName>
    <definedName name="GASTO_NE_T2">'[5]FORMATO 6 b) FUENTE'!$C$7</definedName>
    <definedName name="GASTO_NE_T3" localSheetId="0">'[4]FORMATO 6 b) FUENTE'!$D$7</definedName>
    <definedName name="GASTO_NE_T3">'[5]FORMATO 6 b) FUENTE'!$D$7</definedName>
    <definedName name="GASTO_NE_T4" localSheetId="0">'[4]FORMATO 6 b) FUENTE'!$E$7</definedName>
    <definedName name="GASTO_NE_T4">'[5]FORMATO 6 b) FUENTE'!$E$7</definedName>
    <definedName name="GASTO_NE_T5" localSheetId="0">'[4]FORMATO 6 b) FUENTE'!$F$7</definedName>
    <definedName name="GASTO_NE_T5">'[5]FORMATO 6 b) FUENTE'!$F$7</definedName>
    <definedName name="GASTO_NE_T6" localSheetId="0">'[4]FORMATO 6 b) FUENTE'!$G$7</definedName>
    <definedName name="GASTO_NE_T6">'[5]FORMATO 6 b) FUENTE'!$G$7</definedName>
    <definedName name="ghjngh">'[3]Formato 3'!$I$19</definedName>
    <definedName name="MONTO1">'[2]Info General'!$D$18</definedName>
    <definedName name="MONTO2">'[2]Info General'!$E$18</definedName>
    <definedName name="OB_CORTO_PLAZO_FIN_01">'[3]Formato 2'!$B$45</definedName>
    <definedName name="OB_CORTO_PLAZO_FIN_02">'[3]Formato 2'!$C$45</definedName>
    <definedName name="OB_CORTO_PLAZO_FIN_03">'[3]Formato 2'!$D$45</definedName>
    <definedName name="OB_CORTO_PLAZO_FIN_04">'[3]Formato 2'!$E$45</definedName>
    <definedName name="OB_CORTO_PLAZO_FIN_05">'[3]Formato 2'!$F$45</definedName>
    <definedName name="OBCC">#REF!</definedName>
    <definedName name="OTROS_FIN_04" localSheetId="0">'[4]FORMATO 3 FUENTE'!$E$20</definedName>
    <definedName name="OTROS_FIN_04">'[5]FORMATO 3 FUENTE'!$E$20</definedName>
    <definedName name="OTROS_FIN_06" localSheetId="0">'[4]FORMATO 3 FUENTE'!$G$20</definedName>
    <definedName name="OTROS_FIN_06">'[5]FORMATO 3 FUENTE'!$G$20</definedName>
    <definedName name="OTROS_FIN_07" localSheetId="0">'[4]FORMATO 3 FUENTE'!$H$20</definedName>
    <definedName name="OTROS_FIN_07">'[5]FORMATO 3 FUENTE'!$H$20</definedName>
    <definedName name="OTROS_FIN_08" localSheetId="0">'[4]FORMATO 3 FUENTE'!$I$20</definedName>
    <definedName name="OTROS_FIN_08">'[5]FORMATO 3 FUENTE'!$I$20</definedName>
    <definedName name="OTROS_FIN_09" localSheetId="0">'[4]FORMATO 3 FUENTE'!$J$20</definedName>
    <definedName name="OTROS_FIN_09">'[5]FORMATO 3 FUENTE'!$J$20</definedName>
    <definedName name="OTROS_FIN_10" localSheetId="0">'[4]FORMATO 3 FUENTE'!$K$20</definedName>
    <definedName name="OTROS_FIN_10">'[5]FORMATO 3 FUENTE'!$K$20</definedName>
    <definedName name="OTROS_T10" localSheetId="0">'[4]FORMATO 3 FUENTE'!$K$15</definedName>
    <definedName name="OTROS_T10">'[5]FORMATO 3 FUENTE'!$K$15</definedName>
    <definedName name="OTROS_T4" localSheetId="0">'[4]FORMATO 3 FUENTE'!$E$15</definedName>
    <definedName name="OTROS_T4">'[5]FORMATO 3 FUENTE'!$E$15</definedName>
    <definedName name="OTROS_T6" localSheetId="0">'[4]FORMATO 3 FUENTE'!$G$15</definedName>
    <definedName name="OTROS_T6">'[5]FORMATO 3 FUENTE'!$G$15</definedName>
    <definedName name="OTROS_T7" localSheetId="0">'[4]FORMATO 3 FUENTE'!$H$15</definedName>
    <definedName name="OTROS_T7">'[5]FORMATO 3 FUENTE'!$H$15</definedName>
    <definedName name="OTROS_T8" localSheetId="0">'[4]FORMATO 3 FUENTE'!$I$15</definedName>
    <definedName name="OTROS_T8">'[5]FORMATO 3 FUENTE'!$I$15</definedName>
    <definedName name="OTROS_T9" localSheetId="0">'[4]FORMATO 3 FUENTE'!$J$15</definedName>
    <definedName name="OTROS_T9">'[5]FORMATO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>'[2]Info General'!$F$18</definedName>
    <definedName name="TRIMESTRE">'[2]Info General'!$C$16</definedName>
    <definedName name="trtrtrt">'[3]Formato 3'!$I$13</definedName>
    <definedName name="ULTIMO">'[1]Info General'!$E$20</definedName>
    <definedName name="ULTIMO_SALDO">'[2]Info General'!$F$20</definedName>
    <definedName name="VALOR_INS_BCC_FIN_01" localSheetId="0">'[4]FORMATO 2 FUENTE'!$G$31</definedName>
    <definedName name="VALOR_INS_BCC_FIN_01">'[5]FORMATO 2 FUENTE'!$G$31</definedName>
    <definedName name="VALOR_INS_BCC_FIN_02" localSheetId="0">'[4]FORMATO 2 FUENTE'!$H$39</definedName>
    <definedName name="VALOR_INS_BCC_FIN_02">'[5]FORMATO 2 FUENTE'!$H$39</definedName>
    <definedName name="VALOR_INS_BCC_FIN_03" localSheetId="0">'[4]FORMATO 2 FUENTE'!$I$39</definedName>
    <definedName name="VALOR_INS_BCC_FIN_03">'[5]FORMATO 2 FUENTE'!$I$39</definedName>
    <definedName name="VALOR_INS_BCC_FIN_04" localSheetId="0">'[4]FORMATO 2 FUENTE'!$J$39</definedName>
    <definedName name="VALOR_INS_BCC_FIN_04">'[5]FORMATO 2 FUENTE'!$J$39</definedName>
    <definedName name="VALOR_INS_BCC_FIN_05" localSheetId="0">'[4]FORMATO 2 FUENTE'!$K$39</definedName>
    <definedName name="VALOR_INS_BCC_FIN_05">'[5]FORMATO 2 FUENTE'!$K$39</definedName>
    <definedName name="VALOR_INS_BCC_FIN_06" localSheetId="0">'[4]FORMATO 2 FUENTE'!$L$39</definedName>
    <definedName name="VALOR_INS_BCC_FIN_06">'[5]FORMATO 2 FUENTE'!$L$39</definedName>
    <definedName name="VALOR_INS_BCC_FIN_07" localSheetId="0">'[4]FORMATO 2 FUENTE'!$M$39</definedName>
    <definedName name="VALOR_INS_BCC_FIN_07">'[5]FORMATO 2 FUENTE'!$M$39</definedName>
  </definedNames>
  <calcPr calcId="191029"/>
</workbook>
</file>

<file path=xl/calcChain.xml><?xml version="1.0" encoding="utf-8"?>
<calcChain xmlns="http://schemas.openxmlformats.org/spreadsheetml/2006/main">
  <c r="H38" i="8" l="1"/>
  <c r="H27" i="8"/>
  <c r="H41" i="8"/>
  <c r="F56" i="8" l="1"/>
  <c r="C13" i="8" l="1"/>
  <c r="H78" i="8" l="1"/>
  <c r="H77" i="8"/>
  <c r="H76" i="8"/>
  <c r="H75" i="8"/>
  <c r="G74" i="8"/>
  <c r="F74" i="8"/>
  <c r="E74" i="8"/>
  <c r="D74" i="8"/>
  <c r="C74" i="8"/>
  <c r="H73" i="8"/>
  <c r="H72" i="8"/>
  <c r="H71" i="8"/>
  <c r="H70" i="8"/>
  <c r="H69" i="8"/>
  <c r="H68" i="8"/>
  <c r="H67" i="8"/>
  <c r="H66" i="8"/>
  <c r="H65" i="8"/>
  <c r="G64" i="8"/>
  <c r="F64" i="8"/>
  <c r="E64" i="8"/>
  <c r="D64" i="8"/>
  <c r="C64" i="8"/>
  <c r="H63" i="8"/>
  <c r="H62" i="8"/>
  <c r="H61" i="8"/>
  <c r="H60" i="8"/>
  <c r="H59" i="8"/>
  <c r="H58" i="8"/>
  <c r="H57" i="8"/>
  <c r="G56" i="8"/>
  <c r="E56" i="8"/>
  <c r="D56" i="8"/>
  <c r="C56" i="8"/>
  <c r="H55" i="8"/>
  <c r="H54" i="8"/>
  <c r="H53" i="8"/>
  <c r="H52" i="8"/>
  <c r="H51" i="8"/>
  <c r="H50" i="8"/>
  <c r="H49" i="8"/>
  <c r="H48" i="8"/>
  <c r="G47" i="8"/>
  <c r="F47" i="8"/>
  <c r="E47" i="8"/>
  <c r="D47" i="8"/>
  <c r="C47" i="8"/>
  <c r="H44" i="8"/>
  <c r="H43" i="8"/>
  <c r="H42" i="8"/>
  <c r="G40" i="8"/>
  <c r="F40" i="8"/>
  <c r="E40" i="8"/>
  <c r="D40" i="8"/>
  <c r="C40" i="8"/>
  <c r="H39" i="8"/>
  <c r="H37" i="8"/>
  <c r="H36" i="8"/>
  <c r="H35" i="8"/>
  <c r="H34" i="8"/>
  <c r="H33" i="8"/>
  <c r="H32" i="8"/>
  <c r="H31" i="8"/>
  <c r="G30" i="8"/>
  <c r="F30" i="8"/>
  <c r="E30" i="8"/>
  <c r="D30" i="8"/>
  <c r="C30" i="8"/>
  <c r="H29" i="8"/>
  <c r="H28" i="8"/>
  <c r="H26" i="8"/>
  <c r="H25" i="8"/>
  <c r="H24" i="8"/>
  <c r="H23" i="8"/>
  <c r="G22" i="8"/>
  <c r="F22" i="8"/>
  <c r="E22" i="8"/>
  <c r="D22" i="8"/>
  <c r="C22" i="8"/>
  <c r="H21" i="8"/>
  <c r="H20" i="8"/>
  <c r="H19" i="8"/>
  <c r="H18" i="8"/>
  <c r="H17" i="8"/>
  <c r="H16" i="8"/>
  <c r="H15" i="8"/>
  <c r="H14" i="8"/>
  <c r="G13" i="8"/>
  <c r="F13" i="8"/>
  <c r="E13" i="8"/>
  <c r="D13" i="8"/>
  <c r="H40" i="8" l="1"/>
  <c r="E12" i="8"/>
  <c r="G12" i="8"/>
  <c r="C46" i="8"/>
  <c r="F46" i="8"/>
  <c r="E46" i="8"/>
  <c r="H74" i="8"/>
  <c r="C12" i="8"/>
  <c r="H22" i="8"/>
  <c r="H64" i="8"/>
  <c r="H56" i="8"/>
  <c r="H13" i="8"/>
  <c r="H30" i="8"/>
  <c r="G46" i="8"/>
  <c r="F12" i="8"/>
  <c r="H47" i="8"/>
  <c r="D46" i="8"/>
  <c r="D12" i="8"/>
  <c r="C80" i="8" l="1"/>
  <c r="G80" i="8"/>
  <c r="D80" i="8"/>
  <c r="E80" i="8"/>
  <c r="F80" i="8"/>
  <c r="H12" i="8"/>
  <c r="H46" i="8"/>
  <c r="H80" i="8" l="1"/>
</calcChain>
</file>

<file path=xl/sharedStrings.xml><?xml version="1.0" encoding="utf-8"?>
<sst xmlns="http://schemas.openxmlformats.org/spreadsheetml/2006/main" count="81" uniqueCount="51">
  <si>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</si>
  <si>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</si>
  <si>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</si>
  <si>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</si>
  <si>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</si>
  <si>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</si>
  <si>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</si>
  <si>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</si>
  <si>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</si>
  <si>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III. Total de Egresos (III = I + II)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</si>
  <si>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</si>
  <si>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</si>
  <si>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</si>
  <si>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</si>
  <si>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</si>
  <si>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</si>
  <si>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</si>
  <si>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</si>
  <si>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</si>
  <si>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</si>
  <si>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</si>
  <si>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</si>
  <si>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</si>
  <si>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</si>
  <si>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</si>
  <si>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</si>
  <si>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</si>
  <si>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</si>
  <si>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</si>
  <si>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</si>
  <si>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</si>
  <si>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</si>
  <si>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</si>
  <si>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</si>
  <si>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</si>
  <si>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</si>
  <si>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</si>
  <si>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</si>
  <si>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</si>
  <si>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</si>
  <si>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</si>
  <si>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</si>
  <si>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</si>
  <si>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</si>
  <si>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</si>
  <si>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</si>
  <si>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</si>
  <si>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r>
      <t>Egresos</t>
    </r>
    <r>
      <rPr>
        <b/>
        <sz val="16"/>
        <color rgb="FFC00000"/>
        <rFont val="Montserrat Medium"/>
      </rPr>
      <t xml:space="preserve"> </t>
    </r>
  </si>
  <si>
    <r>
      <t>Modificado</t>
    </r>
    <r>
      <rPr>
        <b/>
        <sz val="16"/>
        <color rgb="FFC00000"/>
        <rFont val="Montserrat Medium"/>
      </rPr>
      <t xml:space="preserve"> </t>
    </r>
  </si>
  <si>
    <t>NOVAUNIVERSITAS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</si>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</sst>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1" xfId="0" applyFont="1" applyBorder="1"/>
    <xf numFmtId="3" fontId="7" fillId="0" borderId="11" xfId="0" applyNumberFormat="1" applyFont="1" applyBorder="1"/>
    <xf numFmtId="0" fontId="6" fillId="0" borderId="10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indent="3"/>
    </xf>
    <xf numFmtId="0" fontId="6" fillId="3" borderId="10" xfId="0" applyFont="1" applyFill="1" applyBorder="1" applyAlignment="1">
      <alignment horizontal="left" vertical="center" indent="6"/>
    </xf>
    <xf numFmtId="0" fontId="7" fillId="3" borderId="10" xfId="0" applyFont="1" applyFill="1" applyBorder="1" applyAlignment="1">
      <alignment horizontal="left" vertical="center" wrapText="1" indent="9"/>
    </xf>
    <xf numFmtId="0" fontId="7" fillId="3" borderId="10" xfId="0" applyFont="1" applyFill="1" applyBorder="1" applyAlignment="1">
      <alignment vertical="center"/>
    </xf>
    <xf numFmtId="3" fontId="6" fillId="3" borderId="10" xfId="0" applyNumberFormat="1" applyFont="1" applyFill="1" applyBorder="1" applyAlignment="1" applyProtection="1">
      <alignment vertical="center"/>
      <protection locked="0"/>
    </xf>
    <xf numFmtId="3" fontId="6" fillId="3" borderId="5" xfId="0" applyNumberFormat="1" applyFont="1" applyFill="1" applyBorder="1" applyAlignment="1" applyProtection="1">
      <alignment vertical="center"/>
      <protection locked="0"/>
    </xf>
    <xf numFmtId="3" fontId="7" fillId="3" borderId="5" xfId="0" applyNumberFormat="1" applyFont="1" applyFill="1" applyBorder="1" applyAlignment="1" applyProtection="1">
      <alignment vertical="center"/>
      <protection locked="0"/>
    </xf>
    <xf numFmtId="3" fontId="7" fillId="3" borderId="5" xfId="0" applyNumberFormat="1" applyFont="1" applyFill="1" applyBorder="1" applyAlignment="1">
      <alignment vertical="center"/>
    </xf>
    <xf numFmtId="0" fontId="7" fillId="3" borderId="10" xfId="0" applyFont="1" applyFill="1" applyBorder="1" applyAlignment="1">
      <alignment horizontal="left" vertical="center" wrapText="1" indent="4"/>
    </xf>
    <xf numFmtId="0" fontId="7" fillId="3" borderId="10" xfId="0" applyFont="1" applyFill="1" applyBorder="1" applyAlignment="1">
      <alignment horizontal="left" wrapText="1" indent="4"/>
    </xf>
    <xf numFmtId="0" fontId="7" fillId="3" borderId="10" xfId="0" applyFont="1" applyFill="1" applyBorder="1" applyAlignment="1">
      <alignment horizontal="left" vertical="center" indent="4"/>
    </xf>
    <xf numFmtId="0" fontId="6" fillId="0" borderId="0" xfId="0" applyFont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38100</xdr:rowOff>
        </xdr:from>
        <xdr:to>
          <xdr:col>1</xdr:col>
          <xdr:colOff>3771900</xdr:colOff>
          <xdr:row>3</xdr:row>
          <xdr:rowOff>66675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818029</xdr:colOff>
      <xdr:row>0</xdr:row>
      <xdr:rowOff>33616</xdr:rowOff>
    </xdr:from>
    <xdr:to>
      <xdr:col>7</xdr:col>
      <xdr:colOff>1376681</xdr:colOff>
      <xdr:row>3</xdr:row>
      <xdr:rowOff>881</xdr:rowOff>
    </xdr:to>
    <xdr:pic>
      <xdr:nvPicPr>
        <xdr:cNvPr id="3" name="Imagen 2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3588" y="33616"/>
          <a:ext cx="558652" cy="8404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81"/>
  <sheetViews>
    <sheetView tabSelected="1" view="pageBreakPreview" topLeftCell="A65" zoomScale="62" zoomScaleNormal="70" zoomScaleSheetLayoutView="62" workbookViewId="0">
      <selection activeCell="H1" sqref="B1:H81"/>
    </sheetView>
  </sheetViews>
  <sheetFormatPr baseColWidth="10" defaultRowHeight="24" x14ac:dyDescent="0.45"/>
  <cols>
    <col min="1" max="1" width="2.7109375" style="3" customWidth="1"/>
    <col min="2" max="2" width="104.7109375" style="3" customWidth="1"/>
    <col min="3" max="8" width="28.5703125" style="3" customWidth="1"/>
    <col min="9" max="16384" width="11.42578125" style="3"/>
  </cols>
  <sheetData>
    <row r="1" spans="1:8" x14ac:dyDescent="0.45">
      <c r="A1" s="3" t="s">
        <v>1</v>
      </c>
    </row>
    <row r="2" spans="1:8" x14ac:dyDescent="0.45">
      <c r="B2" s="1"/>
      <c r="C2" s="1"/>
      <c r="D2" s="1"/>
      <c r="E2" s="1"/>
      <c r="F2" s="1"/>
      <c r="G2" s="1"/>
      <c r="H2" s="18"/>
    </row>
    <row r="4" spans="1:8" x14ac:dyDescent="0.45">
      <c r="B4" s="21" t="s">
        <v>49</v>
      </c>
      <c r="C4" s="22"/>
      <c r="D4" s="22"/>
      <c r="E4" s="22"/>
      <c r="F4" s="22"/>
      <c r="G4" s="22"/>
      <c r="H4" s="23"/>
    </row>
    <row r="5" spans="1:8" x14ac:dyDescent="0.45">
      <c r="B5" s="24" t="s">
        <v>2</v>
      </c>
      <c r="C5" s="25"/>
      <c r="D5" s="25"/>
      <c r="E5" s="25"/>
      <c r="F5" s="25"/>
      <c r="G5" s="25"/>
      <c r="H5" s="26"/>
    </row>
    <row r="6" spans="1:8" x14ac:dyDescent="0.45">
      <c r="B6" s="24" t="s">
        <v>10</v>
      </c>
      <c r="C6" s="25"/>
      <c r="D6" s="25"/>
      <c r="E6" s="25"/>
      <c r="F6" s="25"/>
      <c r="G6" s="25"/>
      <c r="H6" s="26"/>
    </row>
    <row r="7" spans="1:8" x14ac:dyDescent="0.45">
      <c r="B7" s="30" t="s">
        <v>50</v>
      </c>
      <c r="C7" s="30"/>
      <c r="D7" s="30"/>
      <c r="E7" s="30"/>
      <c r="F7" s="30"/>
      <c r="G7" s="30"/>
      <c r="H7" s="30"/>
    </row>
    <row r="8" spans="1:8" x14ac:dyDescent="0.45">
      <c r="B8" s="27" t="s">
        <v>0</v>
      </c>
      <c r="C8" s="28"/>
      <c r="D8" s="28"/>
      <c r="E8" s="28"/>
      <c r="F8" s="28"/>
      <c r="G8" s="28"/>
      <c r="H8" s="29"/>
    </row>
    <row r="9" spans="1:8" x14ac:dyDescent="0.45">
      <c r="B9" s="19" t="s">
        <v>3</v>
      </c>
      <c r="C9" s="20" t="s">
        <v>47</v>
      </c>
      <c r="D9" s="20"/>
      <c r="E9" s="20"/>
      <c r="F9" s="20"/>
      <c r="G9" s="20"/>
      <c r="H9" s="19" t="s">
        <v>4</v>
      </c>
    </row>
    <row r="10" spans="1:8" ht="48" x14ac:dyDescent="0.45">
      <c r="B10" s="19"/>
      <c r="C10" s="2" t="s">
        <v>5</v>
      </c>
      <c r="D10" s="2" t="s">
        <v>6</v>
      </c>
      <c r="E10" s="2" t="s">
        <v>48</v>
      </c>
      <c r="F10" s="2" t="s">
        <v>7</v>
      </c>
      <c r="G10" s="2" t="s">
        <v>8</v>
      </c>
      <c r="H10" s="19"/>
    </row>
    <row r="11" spans="1:8" x14ac:dyDescent="0.45">
      <c r="B11" s="6"/>
      <c r="C11" s="6"/>
      <c r="D11" s="6"/>
      <c r="E11" s="6"/>
      <c r="F11" s="6"/>
      <c r="G11" s="6"/>
      <c r="H11" s="6"/>
    </row>
    <row r="12" spans="1:8" x14ac:dyDescent="0.45">
      <c r="B12" s="7" t="s">
        <v>11</v>
      </c>
      <c r="C12" s="11">
        <f t="shared" ref="C12:H12" si="0">SUM(C13,C22,C30,C40)</f>
        <v>44156247.530000001</v>
      </c>
      <c r="D12" s="11">
        <f t="shared" si="0"/>
        <v>0</v>
      </c>
      <c r="E12" s="11">
        <f t="shared" si="0"/>
        <v>44156247.529999994</v>
      </c>
      <c r="F12" s="11">
        <f t="shared" si="0"/>
        <v>21427626.379999999</v>
      </c>
      <c r="G12" s="11">
        <f t="shared" si="0"/>
        <v>20187996.510000002</v>
      </c>
      <c r="H12" s="11">
        <f t="shared" si="0"/>
        <v>22728621.149999999</v>
      </c>
    </row>
    <row r="13" spans="1:8" x14ac:dyDescent="0.45">
      <c r="B13" s="7" t="s">
        <v>12</v>
      </c>
      <c r="C13" s="12">
        <f>SUM(C14:C21)</f>
        <v>0</v>
      </c>
      <c r="D13" s="12">
        <f t="shared" ref="D13:H13" si="1">SUM(D14:D21)</f>
        <v>0</v>
      </c>
      <c r="E13" s="12">
        <f t="shared" si="1"/>
        <v>0</v>
      </c>
      <c r="F13" s="12">
        <f t="shared" si="1"/>
        <v>0</v>
      </c>
      <c r="G13" s="12">
        <f t="shared" si="1"/>
        <v>0</v>
      </c>
      <c r="H13" s="12">
        <f t="shared" si="1"/>
        <v>0</v>
      </c>
    </row>
    <row r="14" spans="1:8" x14ac:dyDescent="0.45">
      <c r="B14" s="17" t="s">
        <v>13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f>E14-F14</f>
        <v>0</v>
      </c>
    </row>
    <row r="15" spans="1:8" x14ac:dyDescent="0.45">
      <c r="B15" s="17" t="s">
        <v>14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f t="shared" ref="H15:H21" si="2">E15-F15</f>
        <v>0</v>
      </c>
    </row>
    <row r="16" spans="1:8" x14ac:dyDescent="0.45">
      <c r="B16" s="17" t="s">
        <v>15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f t="shared" si="2"/>
        <v>0</v>
      </c>
    </row>
    <row r="17" spans="2:8" x14ac:dyDescent="0.45">
      <c r="B17" s="17" t="s">
        <v>16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f t="shared" si="2"/>
        <v>0</v>
      </c>
    </row>
    <row r="18" spans="2:8" x14ac:dyDescent="0.45">
      <c r="B18" s="17" t="s">
        <v>17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f t="shared" si="2"/>
        <v>0</v>
      </c>
    </row>
    <row r="19" spans="2:8" x14ac:dyDescent="0.45">
      <c r="B19" s="17" t="s">
        <v>18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f t="shared" si="2"/>
        <v>0</v>
      </c>
    </row>
    <row r="20" spans="2:8" x14ac:dyDescent="0.45">
      <c r="B20" s="17" t="s">
        <v>19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f t="shared" si="2"/>
        <v>0</v>
      </c>
    </row>
    <row r="21" spans="2:8" x14ac:dyDescent="0.45">
      <c r="B21" s="17" t="s">
        <v>20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f t="shared" si="2"/>
        <v>0</v>
      </c>
    </row>
    <row r="22" spans="2:8" x14ac:dyDescent="0.45">
      <c r="B22" s="7" t="s">
        <v>21</v>
      </c>
      <c r="C22" s="12">
        <f t="shared" ref="C22:H22" si="3">SUM(C23:C29)</f>
        <v>42671265.390000001</v>
      </c>
      <c r="D22" s="12">
        <f t="shared" si="3"/>
        <v>4843.2299999999996</v>
      </c>
      <c r="E22" s="12">
        <f t="shared" si="3"/>
        <v>42676108.619999997</v>
      </c>
      <c r="F22" s="12">
        <f t="shared" si="3"/>
        <v>20632498.059999999</v>
      </c>
      <c r="G22" s="12">
        <f t="shared" si="3"/>
        <v>19422972.98</v>
      </c>
      <c r="H22" s="12">
        <f t="shared" si="3"/>
        <v>22043610.559999999</v>
      </c>
    </row>
    <row r="23" spans="2:8" x14ac:dyDescent="0.45">
      <c r="B23" s="17" t="s">
        <v>22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f>E23-F23</f>
        <v>0</v>
      </c>
    </row>
    <row r="24" spans="2:8" x14ac:dyDescent="0.45">
      <c r="B24" s="17" t="s">
        <v>23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f t="shared" ref="H24:H29" si="4">E24-F24</f>
        <v>0</v>
      </c>
    </row>
    <row r="25" spans="2:8" x14ac:dyDescent="0.45">
      <c r="B25" s="17" t="s">
        <v>24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f t="shared" si="4"/>
        <v>0</v>
      </c>
    </row>
    <row r="26" spans="2:8" x14ac:dyDescent="0.45">
      <c r="B26" s="17" t="s">
        <v>25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f t="shared" si="4"/>
        <v>0</v>
      </c>
    </row>
    <row r="27" spans="2:8" x14ac:dyDescent="0.45">
      <c r="B27" s="17" t="s">
        <v>26</v>
      </c>
      <c r="C27" s="13">
        <v>42671265.390000001</v>
      </c>
      <c r="D27" s="13">
        <v>4843.2299999999996</v>
      </c>
      <c r="E27" s="13">
        <v>42676108.619999997</v>
      </c>
      <c r="F27" s="13">
        <v>20632498.059999999</v>
      </c>
      <c r="G27" s="13">
        <v>19422972.98</v>
      </c>
      <c r="H27" s="13">
        <f>E27-F27</f>
        <v>22043610.559999999</v>
      </c>
    </row>
    <row r="28" spans="2:8" x14ac:dyDescent="0.45">
      <c r="B28" s="17" t="s">
        <v>27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f t="shared" si="4"/>
        <v>0</v>
      </c>
    </row>
    <row r="29" spans="2:8" x14ac:dyDescent="0.45">
      <c r="B29" s="17" t="s">
        <v>28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f t="shared" si="4"/>
        <v>0</v>
      </c>
    </row>
    <row r="30" spans="2:8" x14ac:dyDescent="0.45">
      <c r="B30" s="7" t="s">
        <v>29</v>
      </c>
      <c r="C30" s="12">
        <f t="shared" ref="C30:H30" si="5">SUM(C31:C39)</f>
        <v>1484982.14</v>
      </c>
      <c r="D30" s="12">
        <f t="shared" si="5"/>
        <v>-4843.2299999999996</v>
      </c>
      <c r="E30" s="12">
        <f t="shared" si="5"/>
        <v>1480138.91</v>
      </c>
      <c r="F30" s="12">
        <f t="shared" si="5"/>
        <v>795128.31999999995</v>
      </c>
      <c r="G30" s="12">
        <f t="shared" si="5"/>
        <v>765023.53</v>
      </c>
      <c r="H30" s="12">
        <f t="shared" si="5"/>
        <v>685010.59</v>
      </c>
    </row>
    <row r="31" spans="2:8" x14ac:dyDescent="0.45">
      <c r="B31" s="15" t="s">
        <v>30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f>E31-F31</f>
        <v>0</v>
      </c>
    </row>
    <row r="32" spans="2:8" x14ac:dyDescent="0.45">
      <c r="B32" s="17" t="s">
        <v>31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f t="shared" ref="H32:H39" si="6">E32-F32</f>
        <v>0</v>
      </c>
    </row>
    <row r="33" spans="2:8" x14ac:dyDescent="0.45">
      <c r="B33" s="17" t="s">
        <v>32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f t="shared" si="6"/>
        <v>0</v>
      </c>
    </row>
    <row r="34" spans="2:8" x14ac:dyDescent="0.45">
      <c r="B34" s="17" t="s">
        <v>33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f t="shared" si="6"/>
        <v>0</v>
      </c>
    </row>
    <row r="35" spans="2:8" x14ac:dyDescent="0.45">
      <c r="B35" s="17" t="s">
        <v>34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f t="shared" si="6"/>
        <v>0</v>
      </c>
    </row>
    <row r="36" spans="2:8" x14ac:dyDescent="0.45">
      <c r="B36" s="17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f t="shared" si="6"/>
        <v>0</v>
      </c>
    </row>
    <row r="37" spans="2:8" x14ac:dyDescent="0.45">
      <c r="B37" s="17" t="s">
        <v>36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f t="shared" si="6"/>
        <v>0</v>
      </c>
    </row>
    <row r="38" spans="2:8" x14ac:dyDescent="0.45">
      <c r="B38" s="17" t="s">
        <v>37</v>
      </c>
      <c r="C38" s="13">
        <v>1484982.14</v>
      </c>
      <c r="D38" s="13">
        <v>-4843.2299999999996</v>
      </c>
      <c r="E38" s="13">
        <v>1480138.91</v>
      </c>
      <c r="F38" s="13">
        <v>795128.31999999995</v>
      </c>
      <c r="G38" s="13">
        <v>765023.53</v>
      </c>
      <c r="H38" s="13">
        <f>E38-F38</f>
        <v>685010.59</v>
      </c>
    </row>
    <row r="39" spans="2:8" x14ac:dyDescent="0.45">
      <c r="B39" s="1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f t="shared" si="6"/>
        <v>0</v>
      </c>
    </row>
    <row r="40" spans="2:8" x14ac:dyDescent="0.45">
      <c r="B40" s="7" t="s">
        <v>39</v>
      </c>
      <c r="C40" s="12">
        <f t="shared" ref="C40:G40" si="7">SUM(C41:C44)</f>
        <v>0</v>
      </c>
      <c r="D40" s="12">
        <f t="shared" si="7"/>
        <v>0</v>
      </c>
      <c r="E40" s="12">
        <f t="shared" si="7"/>
        <v>0</v>
      </c>
      <c r="F40" s="12">
        <f t="shared" si="7"/>
        <v>0</v>
      </c>
      <c r="G40" s="12">
        <f t="shared" si="7"/>
        <v>0</v>
      </c>
      <c r="H40" s="12">
        <f>SUM(H41:H44)</f>
        <v>0</v>
      </c>
    </row>
    <row r="41" spans="2:8" ht="48" x14ac:dyDescent="0.45">
      <c r="B41" s="15" t="s">
        <v>40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f>E41-F41</f>
        <v>0</v>
      </c>
    </row>
    <row r="42" spans="2:8" ht="48" x14ac:dyDescent="0.45">
      <c r="B42" s="15" t="s">
        <v>41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f>E42-F42</f>
        <v>0</v>
      </c>
    </row>
    <row r="43" spans="2:8" x14ac:dyDescent="0.45">
      <c r="B43" s="15" t="s">
        <v>42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f>E43-F43</f>
        <v>0</v>
      </c>
    </row>
    <row r="44" spans="2:8" x14ac:dyDescent="0.45">
      <c r="B44" s="15" t="s">
        <v>43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f>E44-F44</f>
        <v>0</v>
      </c>
    </row>
    <row r="45" spans="2:8" x14ac:dyDescent="0.45">
      <c r="B45" s="9"/>
      <c r="C45" s="13"/>
      <c r="D45" s="13"/>
      <c r="E45" s="13"/>
      <c r="F45" s="13"/>
      <c r="G45" s="13"/>
      <c r="H45" s="13"/>
    </row>
    <row r="46" spans="2:8" x14ac:dyDescent="0.45">
      <c r="B46" s="7" t="s">
        <v>44</v>
      </c>
      <c r="C46" s="12">
        <f t="shared" ref="C46:H46" si="8">SUM(C47,C56,C64,C74)</f>
        <v>0</v>
      </c>
      <c r="D46" s="12">
        <f t="shared" si="8"/>
        <v>0</v>
      </c>
      <c r="E46" s="12">
        <f t="shared" si="8"/>
        <v>0</v>
      </c>
      <c r="F46" s="12">
        <f t="shared" si="8"/>
        <v>0</v>
      </c>
      <c r="G46" s="12">
        <f t="shared" si="8"/>
        <v>0</v>
      </c>
      <c r="H46" s="12">
        <f t="shared" si="8"/>
        <v>0</v>
      </c>
    </row>
    <row r="47" spans="2:8" x14ac:dyDescent="0.45">
      <c r="B47" s="7" t="s">
        <v>45</v>
      </c>
      <c r="C47" s="12">
        <f t="shared" ref="C47:H47" si="9">SUM(C48:C55)</f>
        <v>0</v>
      </c>
      <c r="D47" s="12">
        <f t="shared" si="9"/>
        <v>0</v>
      </c>
      <c r="E47" s="12">
        <f t="shared" si="9"/>
        <v>0</v>
      </c>
      <c r="F47" s="12">
        <f t="shared" si="9"/>
        <v>0</v>
      </c>
      <c r="G47" s="12">
        <f t="shared" si="9"/>
        <v>0</v>
      </c>
      <c r="H47" s="12">
        <f t="shared" si="9"/>
        <v>0</v>
      </c>
    </row>
    <row r="48" spans="2:8" x14ac:dyDescent="0.45">
      <c r="B48" s="15" t="s">
        <v>13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f>E48-F48</f>
        <v>0</v>
      </c>
    </row>
    <row r="49" spans="2:8" x14ac:dyDescent="0.45">
      <c r="B49" s="15" t="s">
        <v>14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f t="shared" ref="H49:H55" si="10">E49-F49</f>
        <v>0</v>
      </c>
    </row>
    <row r="50" spans="2:8" x14ac:dyDescent="0.45">
      <c r="B50" s="15" t="s">
        <v>15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f t="shared" si="10"/>
        <v>0</v>
      </c>
    </row>
    <row r="51" spans="2:8" x14ac:dyDescent="0.45">
      <c r="B51" s="15" t="s">
        <v>16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f t="shared" si="10"/>
        <v>0</v>
      </c>
    </row>
    <row r="52" spans="2:8" x14ac:dyDescent="0.45">
      <c r="B52" s="15" t="s">
        <v>17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f t="shared" si="10"/>
        <v>0</v>
      </c>
    </row>
    <row r="53" spans="2:8" x14ac:dyDescent="0.45">
      <c r="B53" s="15" t="s">
        <v>18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f t="shared" si="10"/>
        <v>0</v>
      </c>
    </row>
    <row r="54" spans="2:8" x14ac:dyDescent="0.45">
      <c r="B54" s="15" t="s">
        <v>19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f t="shared" si="10"/>
        <v>0</v>
      </c>
    </row>
    <row r="55" spans="2:8" x14ac:dyDescent="0.45">
      <c r="B55" s="15" t="s">
        <v>20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f t="shared" si="10"/>
        <v>0</v>
      </c>
    </row>
    <row r="56" spans="2:8" x14ac:dyDescent="0.45">
      <c r="B56" s="7" t="s">
        <v>21</v>
      </c>
      <c r="C56" s="12">
        <f t="shared" ref="C56:H56" si="11">SUM(C57:C63)</f>
        <v>0</v>
      </c>
      <c r="D56" s="12">
        <f t="shared" si="11"/>
        <v>0</v>
      </c>
      <c r="E56" s="12">
        <f t="shared" si="11"/>
        <v>0</v>
      </c>
      <c r="F56" s="12">
        <f>SUM(F57:F63)</f>
        <v>0</v>
      </c>
      <c r="G56" s="12">
        <f t="shared" si="11"/>
        <v>0</v>
      </c>
      <c r="H56" s="12">
        <f t="shared" si="11"/>
        <v>0</v>
      </c>
    </row>
    <row r="57" spans="2:8" x14ac:dyDescent="0.45">
      <c r="B57" s="15" t="s">
        <v>22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f>E57-F57</f>
        <v>0</v>
      </c>
    </row>
    <row r="58" spans="2:8" x14ac:dyDescent="0.45">
      <c r="B58" s="15" t="s">
        <v>23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f t="shared" ref="H58:H63" si="12">E58-F58</f>
        <v>0</v>
      </c>
    </row>
    <row r="59" spans="2:8" x14ac:dyDescent="0.45">
      <c r="B59" s="15" t="s">
        <v>24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f t="shared" si="12"/>
        <v>0</v>
      </c>
    </row>
    <row r="60" spans="2:8" x14ac:dyDescent="0.45">
      <c r="B60" s="16" t="s">
        <v>25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f t="shared" si="12"/>
        <v>0</v>
      </c>
    </row>
    <row r="61" spans="2:8" x14ac:dyDescent="0.45">
      <c r="B61" s="15" t="s">
        <v>26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f t="shared" si="12"/>
        <v>0</v>
      </c>
    </row>
    <row r="62" spans="2:8" x14ac:dyDescent="0.45">
      <c r="B62" s="15" t="s">
        <v>27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f t="shared" si="12"/>
        <v>0</v>
      </c>
    </row>
    <row r="63" spans="2:8" x14ac:dyDescent="0.45">
      <c r="B63" s="15" t="s">
        <v>28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f t="shared" si="12"/>
        <v>0</v>
      </c>
    </row>
    <row r="64" spans="2:8" x14ac:dyDescent="0.45">
      <c r="B64" s="7" t="s">
        <v>29</v>
      </c>
      <c r="C64" s="12">
        <f t="shared" ref="C64:H64" si="13">SUM(C65:C73)</f>
        <v>0</v>
      </c>
      <c r="D64" s="12">
        <f t="shared" si="13"/>
        <v>0</v>
      </c>
      <c r="E64" s="12">
        <f t="shared" si="13"/>
        <v>0</v>
      </c>
      <c r="F64" s="12">
        <f t="shared" si="13"/>
        <v>0</v>
      </c>
      <c r="G64" s="12">
        <f t="shared" si="13"/>
        <v>0</v>
      </c>
      <c r="H64" s="12">
        <f t="shared" si="13"/>
        <v>0</v>
      </c>
    </row>
    <row r="65" spans="2:8" x14ac:dyDescent="0.45">
      <c r="B65" s="15" t="s">
        <v>30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f>E65-F65</f>
        <v>0</v>
      </c>
    </row>
    <row r="66" spans="2:8" x14ac:dyDescent="0.45">
      <c r="B66" s="15" t="s">
        <v>31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f t="shared" ref="H66:H73" si="14">E66-F66</f>
        <v>0</v>
      </c>
    </row>
    <row r="67" spans="2:8" x14ac:dyDescent="0.45">
      <c r="B67" s="15" t="s">
        <v>32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f t="shared" si="14"/>
        <v>0</v>
      </c>
    </row>
    <row r="68" spans="2:8" x14ac:dyDescent="0.45">
      <c r="B68" s="15" t="s">
        <v>33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f t="shared" si="14"/>
        <v>0</v>
      </c>
    </row>
    <row r="69" spans="2:8" x14ac:dyDescent="0.45">
      <c r="B69" s="15" t="s">
        <v>34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f t="shared" si="14"/>
        <v>0</v>
      </c>
    </row>
    <row r="70" spans="2:8" x14ac:dyDescent="0.45">
      <c r="B70" s="15" t="s">
        <v>35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f t="shared" si="14"/>
        <v>0</v>
      </c>
    </row>
    <row r="71" spans="2:8" x14ac:dyDescent="0.45">
      <c r="B71" s="15" t="s">
        <v>36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f t="shared" si="14"/>
        <v>0</v>
      </c>
    </row>
    <row r="72" spans="2:8" x14ac:dyDescent="0.45">
      <c r="B72" s="15" t="s">
        <v>37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f t="shared" si="14"/>
        <v>0</v>
      </c>
    </row>
    <row r="73" spans="2:8" x14ac:dyDescent="0.45">
      <c r="B73" s="15" t="s">
        <v>38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f t="shared" si="14"/>
        <v>0</v>
      </c>
    </row>
    <row r="74" spans="2:8" x14ac:dyDescent="0.45">
      <c r="B74" s="7" t="s">
        <v>46</v>
      </c>
      <c r="C74" s="12">
        <f t="shared" ref="C74:H74" si="15">SUM(C75:C78)</f>
        <v>0</v>
      </c>
      <c r="D74" s="12">
        <f t="shared" si="15"/>
        <v>0</v>
      </c>
      <c r="E74" s="12">
        <f t="shared" si="15"/>
        <v>0</v>
      </c>
      <c r="F74" s="12">
        <f t="shared" si="15"/>
        <v>0</v>
      </c>
      <c r="G74" s="12">
        <f t="shared" si="15"/>
        <v>0</v>
      </c>
      <c r="H74" s="12">
        <f t="shared" si="15"/>
        <v>0</v>
      </c>
    </row>
    <row r="75" spans="2:8" ht="48" x14ac:dyDescent="0.45">
      <c r="B75" s="15" t="s">
        <v>40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f>E75-F75</f>
        <v>0</v>
      </c>
    </row>
    <row r="76" spans="2:8" ht="48" x14ac:dyDescent="0.45">
      <c r="B76" s="15" t="s">
        <v>41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f>E76-F76</f>
        <v>0</v>
      </c>
    </row>
    <row r="77" spans="2:8" x14ac:dyDescent="0.45">
      <c r="B77" s="15" t="s">
        <v>42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f>E77-F77</f>
        <v>0</v>
      </c>
    </row>
    <row r="78" spans="2:8" x14ac:dyDescent="0.45">
      <c r="B78" s="15" t="s">
        <v>43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f>E78-F78</f>
        <v>0</v>
      </c>
    </row>
    <row r="79" spans="2:8" x14ac:dyDescent="0.45">
      <c r="B79" s="10"/>
      <c r="C79" s="14"/>
      <c r="D79" s="14"/>
      <c r="E79" s="14"/>
      <c r="F79" s="14"/>
      <c r="G79" s="14"/>
      <c r="H79" s="14"/>
    </row>
    <row r="80" spans="2:8" x14ac:dyDescent="0.45">
      <c r="B80" s="8" t="s">
        <v>9</v>
      </c>
      <c r="C80" s="12">
        <f>C46+C12</f>
        <v>44156247.530000001</v>
      </c>
      <c r="D80" s="12">
        <f>D46+D12</f>
        <v>0</v>
      </c>
      <c r="E80" s="12">
        <f t="shared" ref="E80:H80" si="16">E46+E12</f>
        <v>44156247.529999994</v>
      </c>
      <c r="F80" s="12">
        <f t="shared" si="16"/>
        <v>21427626.379999999</v>
      </c>
      <c r="G80" s="12">
        <f t="shared" si="16"/>
        <v>20187996.510000002</v>
      </c>
      <c r="H80" s="12">
        <f t="shared" si="16"/>
        <v>22728621.149999999</v>
      </c>
    </row>
    <row r="81" spans="2:8" x14ac:dyDescent="0.45">
      <c r="B81" s="4"/>
      <c r="C81" s="5"/>
      <c r="D81" s="5"/>
      <c r="E81" s="5"/>
      <c r="F81" s="5"/>
      <c r="G81" s="5"/>
      <c r="H81" s="5"/>
    </row>
  </sheetData>
  <mergeCells count="8">
    <mergeCell ref="B9:B10"/>
    <mergeCell ref="C9:G9"/>
    <mergeCell ref="H9:H10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80" xr:uid="{00000000-0002-0000-07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2" orientation="portrait" r:id="rId1"/>
  <ignoredErrors>
    <ignoredError sqref="C12:H12 C30:H30 C64:H64 H61 C22:H22 H14 H15 H16 H17 H18 H19 H20 H21 D13:H13 H26 H23 H24 H25 H28 H29 C40:G40 H31 H32 H33 H34 H35 H36 H37 H39 C45:H47 H42 H43 H44 C56:E56 H48 H49 H50 H51 H52 H53 H54 H55 H60 H57 H58 H59 H62 H63 C74:H74 H65 H66 H67 H68 H69 H70 H71 H72 H73 C79:H79 H75 H76 H77 H78 G56:H56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8194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38100</xdr:rowOff>
              </from>
              <to>
                <xdr:col>1</xdr:col>
                <xdr:colOff>3771900</xdr:colOff>
                <xdr:row>3</xdr:row>
                <xdr:rowOff>66675</xdr:rowOff>
              </to>
            </anchor>
          </objectPr>
        </oleObject>
      </mc:Choice>
      <mc:Fallback>
        <oleObject progId="CorelDraw.Graphic.20" shapeId="819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(6c) CLASIFICACION FUNCIONAL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2026-08-03T19:06:39Z</dcterms:modified>
</cp:coreProperties>
</file>